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9.5\"/>
    </mc:Choice>
  </mc:AlternateContent>
  <bookViews>
    <workbookView xWindow="120" yWindow="150" windowWidth="8600" windowHeight="227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D20" i="1" l="1"/>
  <c r="E20" i="1"/>
  <c r="C20" i="1"/>
  <c r="D60" i="1"/>
  <c r="E60" i="1"/>
  <c r="C60" i="1"/>
  <c r="D33" i="1"/>
  <c r="E33" i="1"/>
  <c r="C33" i="1"/>
  <c r="D23" i="1"/>
  <c r="E23" i="1"/>
  <c r="C23" i="1"/>
  <c r="D13" i="1"/>
  <c r="E13" i="1"/>
  <c r="C13" i="1"/>
  <c r="C69" i="1" l="1"/>
  <c r="E69" i="1"/>
  <c r="D69" i="1"/>
</calcChain>
</file>

<file path=xl/sharedStrings.xml><?xml version="1.0" encoding="utf-8"?>
<sst xmlns="http://schemas.openxmlformats.org/spreadsheetml/2006/main" count="119" uniqueCount="83">
  <si>
    <t>2. QUYỀN LỢI BẢO HIỂM/ SỐ TIỀN BẢO HIỂM</t>
  </si>
  <si>
    <t>(Số tiền bảo hiểm là giới hạn cao nhất mà người được bảo hiểm sẽ được chi trả cho tât cả các rủi ro về tai nạn xảy ra trong thời hạn bảo hiểm)</t>
  </si>
  <si>
    <t>QUYỀN LỢI BẢO HIỂM</t>
  </si>
  <si>
    <t>Tử vong/Thương tật toàn bộ vĩnh viễn</t>
  </si>
  <si>
    <t>Thương tật bộ phận vĩnh viễn</t>
  </si>
  <si>
    <t>Chi phí y tế</t>
  </si>
  <si>
    <t>1. PHẠM VI BẢO HIỂM</t>
  </si>
  <si>
    <t>Bảo hiểm bồi thường trong trường hợp Tử vong do bệnh, những chi phí y tế phát sinh trong quá trình điều trị ốm đau, bệnh tật, thai sản trong thời gian bảo hiểm</t>
  </si>
  <si>
    <t>A. CHI PHÍ VIỆN PHÍ</t>
  </si>
  <si>
    <t>QUYỀN LỢI</t>
  </si>
  <si>
    <t>Giới hạn chung/người/năm</t>
  </si>
  <si>
    <t>Tối đa VND 2,000,000 một ngày và 60 ngày trong năm</t>
  </si>
  <si>
    <t>Tối đa VND 40,000,000</t>
  </si>
  <si>
    <t>VND 2,000,000</t>
  </si>
  <si>
    <t>VND 200,000</t>
  </si>
  <si>
    <t xml:space="preserve">B. ĐIỀU TRỊ NGOẠI TRÚ  </t>
  </si>
  <si>
    <t>Giới hạn tối đa/người/năm:</t>
  </si>
  <si>
    <t>VND 40,000 /ngày và 60 ngày/ năm</t>
  </si>
  <si>
    <t>BẢNG CHÀO PHÍ BẢO HIỂM SỨC KHỎE CÔNG TY</t>
  </si>
  <si>
    <t>QUYỀN LỢI BẢO HIỂM/ SỐ TIỀN BẢO HIỂM</t>
  </si>
  <si>
    <t>CHƯƠNG TRÌNH 1</t>
  </si>
  <si>
    <t xml:space="preserve"> CHƯƠNG TRÌNH 2</t>
  </si>
  <si>
    <t>CHƯƠNG TRÌNH 3</t>
  </si>
  <si>
    <t>Tỷ lệ phần trăm trên số tiền bảo hiểm theo Bảng tỷ lệ trả tiền bảo hiểm thương tật</t>
  </si>
  <si>
    <t>Tối đa VND 3,000,000 một ngày và 60 ngày trong năm</t>
  </si>
  <si>
    <t>Tối đa VND 5,000,000 một ngày và 60 ngày trong năm</t>
  </si>
  <si>
    <t>Tối đa VND 60,000,000</t>
  </si>
  <si>
    <t>Tối đa VND 100,000,000</t>
  </si>
  <si>
    <t>VND 3,000,000</t>
  </si>
  <si>
    <t>VND 5,000,000</t>
  </si>
  <si>
    <t>VND 300,000</t>
  </si>
  <si>
    <t>VND 1,800,000/lần khám
Tối đa 10 lần khám/năm và không quá mức quyền lợi</t>
  </si>
  <si>
    <t>VND 2,400,000/lần khám
Tối đa 10 lần khám/năm và không quá mức quyền lợi</t>
  </si>
  <si>
    <t>VND 4,500,000/lần khám
Tối đa 10 lần khám/năm và không quá mức quyền lợi</t>
  </si>
  <si>
    <t>VND 60,000 /ngày và 60 ngày/ năm</t>
  </si>
  <si>
    <t>VND 100,000 /ngày và 60 ngày/ năm</t>
  </si>
  <si>
    <t>PHÍ BẢO HIỂM/NGƯỜI/NĂM</t>
  </si>
  <si>
    <t>Phí bảo hiểm</t>
  </si>
  <si>
    <t>Quý khách vui lòng liên hệ nếu có thắc mắc cần hỗ trợ:</t>
  </si>
  <si>
    <t>Kính gửi: Quý công ty</t>
  </si>
  <si>
    <t>PHẦN II - BẢO HIỂM TAI NẠN CÁ NHÂN</t>
  </si>
  <si>
    <t>PHẦN III – BẢO HIỂM SỨC KHỎE</t>
  </si>
  <si>
    <t>PHẦN I - BẢO HIỂM TỬ VONG/TÀN TẬT TOÀN BỘ VĨNH VIỄN</t>
  </si>
  <si>
    <t>Tử vong hoặc tàn tật toàn bộ vĩnh viễn do ốm đau, bệnh tật, thai sản</t>
  </si>
  <si>
    <t>VND 1,800,000/năm
Cạo vôi răng/lấy cao răng giới hạn 01 lần/năm</t>
  </si>
  <si>
    <t>VND 2,400,000/lần khám
Cạo vôi răng/lấy cao răng giới hạn 01 lần/năm</t>
  </si>
  <si>
    <t>VND 4,500,000/lần khám
Cạo vôi răng/lấy cao răng giới hạn 01 lần/năm</t>
  </si>
  <si>
    <t>Tỷ lệ phí</t>
  </si>
  <si>
    <r>
      <rPr>
        <b/>
        <sz val="10"/>
        <rFont val="Arial"/>
        <family val="2"/>
      </rPr>
      <t xml:space="preserve">1. Viện phí trong thời gian nằm viện </t>
    </r>
    <r>
      <rPr>
        <sz val="10"/>
        <rFont val="Arial"/>
        <family val="2"/>
      </rPr>
      <t>(</t>
    </r>
    <r>
      <rPr>
        <i/>
        <sz val="10"/>
        <rFont val="Arial"/>
        <family val="2"/>
      </rPr>
      <t xml:space="preserve">Tối đa 60 ngày/năm):
</t>
    </r>
    <r>
      <rPr>
        <sz val="10"/>
        <rFont val="Arial"/>
        <family val="2"/>
      </rPr>
      <t>- Tiền giường
- Xét nghiệm chẩn đoán hình ảnh
- Thuốc điều trị
- Chi phí đỡ đẻ
- Các chi phí y tế khác trong thời gian nằm viện
(Áp dụng cho cả trường hợp điều trị trong ngày)</t>
    </r>
  </si>
  <si>
    <t>3. Điều trị cấp cứu</t>
  </si>
  <si>
    <t>4. Các quyền lợi khác:</t>
  </si>
  <si>
    <r>
      <t xml:space="preserve">a. Chi phí trước khi nhập viện theo chỉ định của bác sĩ </t>
    </r>
    <r>
      <rPr>
        <i/>
        <sz val="10"/>
        <rFont val="Arial"/>
        <family val="2"/>
      </rPr>
      <t>(trong vòng 30 ngày trước khi nhập viện)</t>
    </r>
  </si>
  <si>
    <r>
      <t xml:space="preserve">b. Chi phí điều trị sau khi xuất viện </t>
    </r>
    <r>
      <rPr>
        <i/>
        <sz val="10"/>
        <rFont val="Arial"/>
        <family val="2"/>
      </rPr>
      <t>(trong vòng 30 ngày kể từ ngày xuất viện)</t>
    </r>
  </si>
  <si>
    <r>
      <t xml:space="preserve">c. Chi phí y tế chăm sóc tại nhà ngay sau khi xuất viện </t>
    </r>
    <r>
      <rPr>
        <i/>
        <sz val="10"/>
        <rFont val="Arial"/>
        <family val="2"/>
      </rPr>
      <t>(tối đa 15 ngày/năm)</t>
    </r>
  </si>
  <si>
    <r>
      <t xml:space="preserve">d. Cấy ghép nội tạng </t>
    </r>
    <r>
      <rPr>
        <i/>
        <sz val="10"/>
        <rFont val="Arial"/>
        <family val="2"/>
      </rPr>
      <t>(không bảo hiểm chi phí mua các bộ phận nội tạng và chi phí hiến nội tạng)</t>
    </r>
  </si>
  <si>
    <t>e. Phục hồi chức năng</t>
  </si>
  <si>
    <t>VND 4,000,000</t>
  </si>
  <si>
    <t>VND 6,000,000</t>
  </si>
  <si>
    <t>VND 10,000,000</t>
  </si>
  <si>
    <r>
      <t xml:space="preserve">f. Dịch vụ vận chuyển cấp cứu </t>
    </r>
    <r>
      <rPr>
        <i/>
        <sz val="10"/>
        <rFont val="Arial"/>
        <family val="2"/>
      </rPr>
      <t xml:space="preserve">(sử dụng dịch vụ xe cứu thương của địa phương với mục đích vận chuyển khẩn cấp Người được bảo hiểm tới cơ sở y tế gần nhất có khả năng cung cấp dịch vụ y tế thích hợp, loại trừ đường hàng không)
</t>
    </r>
    <r>
      <rPr>
        <sz val="10"/>
        <rFont val="Arial"/>
        <family val="2"/>
      </rPr>
      <t>Trong trường hợp không có dịch vụ cứu thương của địa phương, Người được bảo hiểm có thể dùng taxi với giới hạn trách nhiệm tới 200.000 VNĐ/vụ. Hóa đơn taxi phải được cung cấp với thông tin liên quan)</t>
    </r>
  </si>
  <si>
    <r>
      <t xml:space="preserve">g. Trợ cấp nằm viện </t>
    </r>
    <r>
      <rPr>
        <i/>
        <sz val="10"/>
        <rFont val="Arial"/>
        <family val="2"/>
      </rPr>
      <t>(tối đa 60 ngày/năm)</t>
    </r>
  </si>
  <si>
    <t>h. Trợ cấp mai táng</t>
  </si>
  <si>
    <t>40,000 VND/ngày</t>
  </si>
  <si>
    <t>60,000 VND/ngày</t>
  </si>
  <si>
    <t>100,000 VND/ngày</t>
  </si>
  <si>
    <t>i. Chi phí điều trị bệnh cấp tính cho em bé sau sinh chỉ áp dụng cho nhóm trên 50 nhân viên (trong vòng 07 ngày sau khi sinh)</t>
  </si>
  <si>
    <t>VND 500,000</t>
  </si>
  <si>
    <t>a. Sinh thường
b. Điều trị biến chứng thai sản</t>
  </si>
  <si>
    <t xml:space="preserve">Tối đa VND 2,000,000/ngày </t>
  </si>
  <si>
    <t xml:space="preserve">Tối đa VND 3,000,000/ngày </t>
  </si>
  <si>
    <t>Tối đa VND 5,000,000/ngày</t>
  </si>
  <si>
    <t>c. Sinh mổ</t>
  </si>
  <si>
    <t>1. Chi phí khám bệnh, tiền thuốc theo kê đơn của bác sĩ, chi phí xét nghiệm, chẩn đoán hình ảnh trong việc điều trị bệnh thuộc phạm vi bảo hiểm</t>
  </si>
  <si>
    <r>
      <t xml:space="preserve">2. Vật lý trị liệu, trị liệu học bức xạ, liệu pháp ánh sáng và các phương pháp điều trị tương tự khác do bác sĩ chỉ định </t>
    </r>
    <r>
      <rPr>
        <i/>
        <sz val="10"/>
        <rFont val="Arial"/>
        <family val="2"/>
      </rPr>
      <t>(tối đa 60 ngày/năm)</t>
    </r>
  </si>
  <si>
    <t>3. Điều trị răng cơ bản: Khám chụp X-quang răng, lấy cao răng, điều trị viêm nướu (lợi), nha chi, trám (hàn) răng bằng các chất liệu thông thường (amalgam hoặc composite), nhổ răng bệnh lý (bao gồm tiểu phẫu), điều trị tủy răng</t>
  </si>
  <si>
    <t>5. Quyền lợi thai sản</t>
  </si>
  <si>
    <t>Công ty bảo hiểm Bảo Minh  trân trọng kính gửi Quý khách hàng bảng báo phí bảo hiểm sức khỏe cho nhân viên:</t>
  </si>
  <si>
    <r>
      <rPr>
        <b/>
        <sz val="10"/>
        <rFont val="Arial"/>
        <family val="2"/>
      </rPr>
      <t xml:space="preserve">2. Chi phí phẫu thuật </t>
    </r>
    <r>
      <rPr>
        <sz val="10"/>
        <rFont val="Arial"/>
        <family val="2"/>
      </rPr>
      <t>(bao gồm phẫu thuật nội trú, phẫu thuật trong ngày và phẫu thuật ngoại trú) (*)</t>
    </r>
  </si>
  <si>
    <t>(*) Phẫu thuật các bệnh: Đục thủy tinh thể, Trĩ, Thoát vị đĩa đệm, vẹo vách ngăn, thoái hóa khớp, bệnh tim mạch:  Đồng bảo hiểm 30%</t>
  </si>
  <si>
    <t>BẢO HIỂM BẢO MINH</t>
  </si>
  <si>
    <t>Miền Nam: Nguyễn Thị Bình - 0986.98.5050</t>
  </si>
  <si>
    <t>Miền Bắc: Trịnh Đức Hiệp - 0966.44.55.44</t>
  </si>
  <si>
    <t>Đối tượng được tham gia bảo hiểm: 
- Đủ từ 01 tuổi đến 65 tuổi
- Không mắc bệnh tâm thần, bệnh phong, ung thư
- Không bị thương tật/tàn tật vĩnh viễn trên 50%
- Người đang trong thời gian điều trị bệnh tật, thương tật
Bảo hiểm cho người thân được cung cấp cho các trường hợp: Là bố/mẹ đẻ, vợ hoặc chồng của thành viên được bảo hiểm (loại trừ những người đã ly hôn theo pháp luật) và/ hoặc con, con ngoài giá thú, con riêng của vợ hoặc chồng, người được nuôi dưỡng, con nuôi hợp pháp của thành viên được bảo hiểm. Với điều kiện là những người con phụ thuộc này ít nhất phải được 01 tuổi và không vượt quá 18 tuổi (hoặc không quá 25 tuổi với điều kiện người phụ thuộc này đã và đang học tập liên  tục từ trước).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</si>
</sst>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_(* #,##0_);_(* \(#,##0\);_(* &quot;-&quot;?_);_(@_)"/>
    <numFmt numFmtId="167" formatCode="0.0%"/>
  </numFmts>
  <fonts count="12" x14ac:knownFonts="1">
    <font>
      <sz val="11"/>
      <color theme="1"/>
      <name val="Calibri"/>
      <family val="2"/>
      <scheme val="minor"/>
    </font>
    <font>
      <sz val="11"/>
      <color theme="1"/>
      <name val="Calibri"/>
      <family val="2"/>
      <scheme val="minor"/>
    </font>
    <font>
      <b/>
      <sz val="10"/>
      <color rgb="FFFF0000"/>
      <name val="Arial"/>
      <family val="2"/>
    </font>
    <font>
      <sz val="10"/>
      <name val="Arial"/>
      <family val="2"/>
    </font>
    <font>
      <b/>
      <sz val="10"/>
      <name val="Arial"/>
      <family val="2"/>
    </font>
    <font>
      <i/>
      <sz val="10"/>
      <name val="Arial"/>
      <family val="2"/>
    </font>
    <font>
      <b/>
      <u/>
      <sz val="10"/>
      <name val="Arial"/>
      <family val="2"/>
    </font>
    <font>
      <b/>
      <sz val="18"/>
      <color theme="3" tint="0.39997558519241921"/>
      <name val="Arial"/>
      <family val="2"/>
    </font>
    <font>
      <b/>
      <sz val="10"/>
      <color theme="0"/>
      <name val="Arial"/>
      <family val="2"/>
    </font>
    <font>
      <b/>
      <i/>
      <sz val="10"/>
      <color theme="0"/>
      <name val="Arial"/>
      <family val="2"/>
    </font>
    <font>
      <i/>
      <sz val="10"/>
      <color rgb="FFFF0000"/>
      <name val="Arial"/>
      <family val="2"/>
    </font>
    <font>
      <b/>
      <i/>
      <sz val="12"/>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9" tint="0.39997558519241921"/>
        <bgColor indexed="64"/>
      </patternFill>
    </fill>
    <fill>
      <patternFill patternType="solid">
        <fgColor theme="3" tint="-0.249977111117893"/>
        <bgColor indexed="64"/>
      </patternFill>
    </fill>
  </fills>
  <borders count="14">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s>
  <cellStyleXfs count="2">
    <xf numFmtId="0" fontId="0" fillId="0" borderId="0"/>
    <xf numFmtId="164" fontId="1" fillId="0" borderId="0" applyFont="0" applyFill="0" applyBorder="0" applyAlignment="0" applyProtection="0"/>
  </cellStyleXfs>
  <cellXfs count="82">
    <xf numFmtId="0" fontId="0" fillId="0" borderId="0" xfId="0"/>
    <xf numFmtId="0" fontId="3" fillId="0" borderId="0" xfId="0" applyFont="1" applyAlignment="1">
      <alignmen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165" fontId="4" fillId="0" borderId="2" xfId="1" applyNumberFormat="1" applyFont="1" applyBorder="1" applyAlignment="1">
      <alignment horizontal="center" vertical="center" wrapText="1"/>
    </xf>
    <xf numFmtId="165" fontId="4" fillId="0" borderId="2" xfId="1" applyNumberFormat="1" applyFont="1" applyBorder="1" applyAlignment="1">
      <alignment horizontal="center" vertical="center"/>
    </xf>
    <xf numFmtId="165" fontId="10" fillId="0" borderId="2" xfId="1" applyNumberFormat="1" applyFont="1" applyBorder="1" applyAlignment="1">
      <alignment vertical="center" wrapText="1"/>
    </xf>
    <xf numFmtId="0" fontId="10" fillId="0" borderId="0" xfId="0" applyFont="1" applyAlignment="1">
      <alignment vertical="center"/>
    </xf>
    <xf numFmtId="165" fontId="4" fillId="0" borderId="2" xfId="0" applyNumberFormat="1" applyFont="1" applyBorder="1" applyAlignment="1">
      <alignment horizontal="center" vertical="center"/>
    </xf>
    <xf numFmtId="0" fontId="10"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165" fontId="10" fillId="0" borderId="2" xfId="1" applyNumberFormat="1" applyFont="1" applyBorder="1" applyAlignment="1">
      <alignment horizontal="center" vertical="center" wrapText="1"/>
    </xf>
    <xf numFmtId="166" fontId="4" fillId="0" borderId="2" xfId="0" applyNumberFormat="1" applyFont="1" applyBorder="1" applyAlignment="1">
      <alignment horizontal="center" vertical="center"/>
    </xf>
    <xf numFmtId="0" fontId="2" fillId="0" borderId="0" xfId="0" applyFont="1" applyAlignment="1">
      <alignment vertical="center"/>
    </xf>
    <xf numFmtId="165" fontId="8" fillId="4" borderId="2" xfId="0" applyNumberFormat="1" applyFont="1" applyFill="1" applyBorder="1" applyAlignment="1">
      <alignment vertical="center"/>
    </xf>
    <xf numFmtId="0" fontId="4" fillId="0" borderId="2" xfId="0" applyFont="1" applyBorder="1" applyAlignment="1">
      <alignment horizontal="center" vertical="center" wrapText="1"/>
    </xf>
    <xf numFmtId="0" fontId="5" fillId="0" borderId="5" xfId="0" applyFont="1" applyBorder="1" applyAlignment="1">
      <alignment horizontal="center" vertical="center" wrapText="1"/>
    </xf>
    <xf numFmtId="165" fontId="10" fillId="0" borderId="2" xfId="1" applyNumberFormat="1" applyFont="1" applyBorder="1" applyAlignment="1">
      <alignment horizontal="center" vertical="center"/>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10" fontId="10" fillId="0" borderId="2" xfId="0" applyNumberFormat="1" applyFont="1" applyBorder="1" applyAlignment="1">
      <alignment horizontal="right" vertical="center"/>
    </xf>
    <xf numFmtId="167" fontId="10" fillId="0" borderId="2" xfId="0" applyNumberFormat="1" applyFont="1" applyBorder="1" applyAlignment="1">
      <alignment horizontal="right" vertical="center"/>
    </xf>
    <xf numFmtId="9" fontId="10" fillId="0" borderId="2" xfId="0" applyNumberFormat="1" applyFont="1" applyBorder="1" applyAlignment="1">
      <alignment horizontal="right" vertical="center"/>
    </xf>
    <xf numFmtId="0" fontId="3" fillId="0" borderId="2" xfId="0" applyFont="1" applyBorder="1" applyAlignment="1">
      <alignment horizontal="center"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8"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8" xfId="0" applyFont="1" applyBorder="1" applyAlignment="1">
      <alignment horizontal="center" vertical="center" wrapText="1"/>
    </xf>
    <xf numFmtId="0" fontId="6" fillId="0" borderId="2" xfId="0" applyFont="1" applyBorder="1" applyAlignment="1">
      <alignment horizontal="left" vertical="center" wrapText="1"/>
    </xf>
    <xf numFmtId="165" fontId="4" fillId="0" borderId="2" xfId="1" applyNumberFormat="1" applyFont="1" applyBorder="1" applyAlignment="1">
      <alignment horizontal="center" vertical="center"/>
    </xf>
    <xf numFmtId="165" fontId="4" fillId="0" borderId="2" xfId="1" applyNumberFormat="1"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2"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4" fillId="0" borderId="2" xfId="0" applyFont="1" applyBorder="1" applyAlignment="1">
      <alignment horizontal="center" vertical="center" wrapText="1"/>
    </xf>
    <xf numFmtId="0" fontId="5" fillId="0" borderId="2" xfId="0" applyFont="1" applyBorder="1" applyAlignment="1">
      <alignment horizontal="left" vertical="center" wrapText="1"/>
    </xf>
    <xf numFmtId="0" fontId="4" fillId="0" borderId="2" xfId="0" applyFont="1" applyBorder="1" applyAlignment="1">
      <alignment vertical="center" wrapText="1"/>
    </xf>
    <xf numFmtId="0" fontId="3" fillId="0" borderId="0" xfId="0" applyFont="1" applyBorder="1" applyAlignment="1">
      <alignment horizontal="justify" vertical="center" wrapText="1"/>
    </xf>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4" fillId="3" borderId="2" xfId="0" applyFont="1" applyFill="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3" fillId="0" borderId="13"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center" vertical="center"/>
    </xf>
    <xf numFmtId="0" fontId="7" fillId="0" borderId="0" xfId="0" applyFont="1" applyAlignment="1">
      <alignment horizontal="center" vertical="center"/>
    </xf>
    <xf numFmtId="0" fontId="11" fillId="0" borderId="0" xfId="0" applyFont="1" applyAlignment="1">
      <alignment horizontal="center" vertical="center"/>
    </xf>
    <xf numFmtId="0" fontId="5" fillId="0" borderId="0" xfId="0" applyFont="1" applyAlignment="1">
      <alignment horizontal="right" vertical="center"/>
    </xf>
    <xf numFmtId="0" fontId="3" fillId="0" borderId="0" xfId="0" applyFont="1" applyAlignment="1">
      <alignment horizontal="left"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xf>
    <xf numFmtId="0" fontId="8" fillId="4" borderId="2" xfId="0" applyFont="1" applyFill="1" applyBorder="1" applyAlignment="1">
      <alignment horizontal="center" vertical="center"/>
    </xf>
    <xf numFmtId="0" fontId="4" fillId="3" borderId="7"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8"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0" fillId="0" borderId="2" xfId="0" applyFont="1" applyBorder="1" applyAlignment="1">
      <alignment horizontal="left" vertical="center" wrapText="1"/>
    </xf>
    <xf numFmtId="0" fontId="5" fillId="0" borderId="5"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12" xfId="0" applyFont="1" applyBorder="1" applyAlignment="1">
      <alignment vertical="center" wrapText="1"/>
    </xf>
    <xf numFmtId="0" fontId="0" fillId="0" borderId="12" xfId="0"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tabSelected="1" workbookViewId="0">
      <selection activeCell="G16" sqref="G16"/>
    </sheetView>
  </sheetViews>
  <sheetFormatPr defaultColWidth="28.453125" defaultRowHeight="12.5" x14ac:dyDescent="0.35"/>
  <cols>
    <col min="1" max="1" width="16.7265625" style="1" customWidth="1"/>
    <col min="2" max="2" width="21.08984375" style="1" customWidth="1"/>
    <col min="3" max="3" width="18" style="1" customWidth="1"/>
    <col min="4" max="4" width="17.6328125" style="1" customWidth="1"/>
    <col min="5" max="5" width="19" style="1" customWidth="1"/>
    <col min="6" max="16384" width="28.453125" style="1"/>
  </cols>
  <sheetData>
    <row r="1" spans="1:5" ht="29" customHeight="1" x14ac:dyDescent="0.35">
      <c r="A1" s="63" t="s">
        <v>18</v>
      </c>
      <c r="B1" s="63"/>
      <c r="C1" s="63"/>
      <c r="D1" s="63"/>
      <c r="E1" s="63"/>
    </row>
    <row r="2" spans="1:5" ht="19.5" customHeight="1" x14ac:dyDescent="0.35">
      <c r="A2" s="64" t="s">
        <v>39</v>
      </c>
      <c r="B2" s="64"/>
      <c r="C2" s="64"/>
      <c r="D2" s="64"/>
      <c r="E2" s="64"/>
    </row>
    <row r="3" spans="1:5" ht="13" x14ac:dyDescent="0.35">
      <c r="A3" s="65"/>
      <c r="B3" s="65"/>
      <c r="C3" s="65"/>
      <c r="D3" s="65"/>
      <c r="E3" s="65"/>
    </row>
    <row r="4" spans="1:5" ht="16" customHeight="1" x14ac:dyDescent="0.35">
      <c r="A4" s="69" t="s">
        <v>76</v>
      </c>
      <c r="B4" s="69"/>
      <c r="C4" s="69"/>
      <c r="D4" s="69"/>
      <c r="E4" s="69"/>
    </row>
    <row r="5" spans="1:5" ht="135" customHeight="1" x14ac:dyDescent="0.35">
      <c r="A5" s="66" t="s">
        <v>82</v>
      </c>
      <c r="B5" s="66"/>
      <c r="C5" s="66"/>
      <c r="D5" s="66"/>
      <c r="E5" s="66"/>
    </row>
    <row r="6" spans="1:5" ht="12.75" customHeight="1" x14ac:dyDescent="0.35">
      <c r="A6" s="67" t="s">
        <v>19</v>
      </c>
      <c r="B6" s="67"/>
      <c r="C6" s="67"/>
      <c r="D6" s="67"/>
      <c r="E6" s="67"/>
    </row>
    <row r="7" spans="1:5" ht="34" customHeight="1" x14ac:dyDescent="0.35">
      <c r="A7" s="77" t="s">
        <v>1</v>
      </c>
      <c r="B7" s="77"/>
      <c r="C7" s="77"/>
      <c r="D7" s="77"/>
      <c r="E7" s="77"/>
    </row>
    <row r="8" spans="1:5" ht="16.5" customHeight="1" x14ac:dyDescent="0.35">
      <c r="A8" s="36" t="s">
        <v>42</v>
      </c>
      <c r="B8" s="37"/>
      <c r="C8" s="37"/>
      <c r="D8" s="37"/>
      <c r="E8" s="37"/>
    </row>
    <row r="9" spans="1:5" ht="21" customHeight="1" x14ac:dyDescent="0.35">
      <c r="A9" s="38" t="s">
        <v>2</v>
      </c>
      <c r="B9" s="39"/>
      <c r="C9" s="3" t="s">
        <v>20</v>
      </c>
      <c r="D9" s="21" t="s">
        <v>21</v>
      </c>
      <c r="E9" s="3" t="s">
        <v>22</v>
      </c>
    </row>
    <row r="10" spans="1:5" ht="16.5" customHeight="1" x14ac:dyDescent="0.35">
      <c r="A10" s="40" t="s">
        <v>43</v>
      </c>
      <c r="B10" s="40"/>
      <c r="C10" s="41">
        <v>100000000</v>
      </c>
      <c r="D10" s="42">
        <v>150000000</v>
      </c>
      <c r="E10" s="41">
        <v>200000000</v>
      </c>
    </row>
    <row r="11" spans="1:5" ht="12.75" customHeight="1" x14ac:dyDescent="0.35">
      <c r="A11" s="40"/>
      <c r="B11" s="40"/>
      <c r="C11" s="41"/>
      <c r="D11" s="42"/>
      <c r="E11" s="41"/>
    </row>
    <row r="12" spans="1:5" ht="12.75" customHeight="1" x14ac:dyDescent="0.35">
      <c r="A12" s="24" t="s">
        <v>47</v>
      </c>
      <c r="B12" s="25"/>
      <c r="C12" s="31">
        <v>2E-3</v>
      </c>
      <c r="D12" s="31">
        <v>2E-3</v>
      </c>
      <c r="E12" s="31">
        <v>2E-3</v>
      </c>
    </row>
    <row r="13" spans="1:5" ht="12.75" customHeight="1" x14ac:dyDescent="0.35">
      <c r="A13" s="34" t="s">
        <v>37</v>
      </c>
      <c r="B13" s="35"/>
      <c r="C13" s="23">
        <f>C10*C12</f>
        <v>200000</v>
      </c>
      <c r="D13" s="23">
        <f t="shared" ref="D13:E13" si="0">D10*D12</f>
        <v>300000</v>
      </c>
      <c r="E13" s="23">
        <f t="shared" si="0"/>
        <v>400000</v>
      </c>
    </row>
    <row r="14" spans="1:5" ht="12.75" customHeight="1" x14ac:dyDescent="0.35">
      <c r="A14" s="22"/>
      <c r="B14" s="22"/>
      <c r="C14" s="22"/>
      <c r="D14" s="22"/>
      <c r="E14" s="22"/>
    </row>
    <row r="15" spans="1:5" ht="13" x14ac:dyDescent="0.35">
      <c r="A15" s="36" t="s">
        <v>40</v>
      </c>
      <c r="B15" s="37"/>
      <c r="C15" s="37"/>
      <c r="D15" s="37"/>
      <c r="E15" s="37"/>
    </row>
    <row r="16" spans="1:5" ht="21.5" customHeight="1" x14ac:dyDescent="0.35">
      <c r="A16" s="49" t="s">
        <v>2</v>
      </c>
      <c r="B16" s="49"/>
      <c r="C16" s="3" t="s">
        <v>20</v>
      </c>
      <c r="D16" s="2" t="s">
        <v>21</v>
      </c>
      <c r="E16" s="3" t="s">
        <v>22</v>
      </c>
    </row>
    <row r="17" spans="1:5" ht="13" x14ac:dyDescent="0.35">
      <c r="A17" s="40" t="s">
        <v>3</v>
      </c>
      <c r="B17" s="40"/>
      <c r="C17" s="7">
        <v>100000000</v>
      </c>
      <c r="D17" s="7">
        <v>150000000</v>
      </c>
      <c r="E17" s="8">
        <v>200000000</v>
      </c>
    </row>
    <row r="18" spans="1:5" ht="28.5" customHeight="1" x14ac:dyDescent="0.35">
      <c r="A18" s="50" t="s">
        <v>4</v>
      </c>
      <c r="B18" s="50"/>
      <c r="C18" s="56" t="s">
        <v>23</v>
      </c>
      <c r="D18" s="56"/>
      <c r="E18" s="56"/>
    </row>
    <row r="19" spans="1:5" s="12" customFormat="1" ht="14.25" customHeight="1" x14ac:dyDescent="0.35">
      <c r="A19" s="26" t="s">
        <v>47</v>
      </c>
      <c r="B19" s="27"/>
      <c r="C19" s="30">
        <v>8.9999999999999998E-4</v>
      </c>
      <c r="D19" s="30">
        <v>8.9999999999999998E-4</v>
      </c>
      <c r="E19" s="30">
        <v>8.9999999999999998E-4</v>
      </c>
    </row>
    <row r="20" spans="1:5" s="14" customFormat="1" ht="13" x14ac:dyDescent="0.35">
      <c r="A20" s="34" t="s">
        <v>37</v>
      </c>
      <c r="B20" s="35"/>
      <c r="C20" s="9">
        <f>C19*C17</f>
        <v>90000</v>
      </c>
      <c r="D20" s="9">
        <f>D19*D17</f>
        <v>135000</v>
      </c>
      <c r="E20" s="9">
        <f>E19*E17</f>
        <v>180000</v>
      </c>
    </row>
    <row r="21" spans="1:5" ht="13.5" customHeight="1" x14ac:dyDescent="0.35">
      <c r="A21" s="40" t="s">
        <v>5</v>
      </c>
      <c r="B21" s="40"/>
      <c r="C21" s="7">
        <v>20000000</v>
      </c>
      <c r="D21" s="7">
        <v>30000000</v>
      </c>
      <c r="E21" s="11">
        <v>40000000</v>
      </c>
    </row>
    <row r="22" spans="1:5" ht="15.75" customHeight="1" x14ac:dyDescent="0.35">
      <c r="A22" s="24" t="s">
        <v>47</v>
      </c>
      <c r="B22" s="25"/>
      <c r="C22" s="30">
        <v>8.5000000000000006E-3</v>
      </c>
      <c r="D22" s="30">
        <v>8.5000000000000006E-3</v>
      </c>
      <c r="E22" s="30">
        <v>8.5000000000000006E-3</v>
      </c>
    </row>
    <row r="23" spans="1:5" ht="12.75" customHeight="1" x14ac:dyDescent="0.35">
      <c r="A23" s="76" t="s">
        <v>37</v>
      </c>
      <c r="B23" s="76"/>
      <c r="C23" s="9">
        <f>C21*C22</f>
        <v>170000</v>
      </c>
      <c r="D23" s="9">
        <f t="shared" ref="D23:E23" si="1">D21*D22</f>
        <v>255000.00000000003</v>
      </c>
      <c r="E23" s="9">
        <f t="shared" si="1"/>
        <v>340000</v>
      </c>
    </row>
    <row r="24" spans="1:5" ht="13" x14ac:dyDescent="0.35">
      <c r="A24" s="13"/>
      <c r="B24" s="52"/>
      <c r="C24" s="52"/>
      <c r="D24" s="4"/>
      <c r="E24" s="14"/>
    </row>
    <row r="25" spans="1:5" ht="15.75" customHeight="1" x14ac:dyDescent="0.35">
      <c r="A25" s="36" t="s">
        <v>41</v>
      </c>
      <c r="B25" s="36"/>
      <c r="C25" s="36"/>
      <c r="D25" s="36"/>
      <c r="E25" s="36"/>
    </row>
    <row r="26" spans="1:5" s="16" customFormat="1" ht="22" customHeight="1" x14ac:dyDescent="0.35">
      <c r="A26" s="53" t="s">
        <v>6</v>
      </c>
      <c r="B26" s="53"/>
      <c r="C26" s="53"/>
      <c r="D26" s="53"/>
      <c r="E26" s="53"/>
    </row>
    <row r="27" spans="1:5" s="15" customFormat="1" ht="33" customHeight="1" x14ac:dyDescent="0.35">
      <c r="A27" s="54" t="s">
        <v>7</v>
      </c>
      <c r="B27" s="54"/>
      <c r="C27" s="54"/>
      <c r="D27" s="54"/>
      <c r="E27" s="54"/>
    </row>
    <row r="28" spans="1:5" s="10" customFormat="1" ht="15.75" customHeight="1" x14ac:dyDescent="0.35">
      <c r="A28" s="53" t="s">
        <v>0</v>
      </c>
      <c r="B28" s="53"/>
      <c r="C28" s="53"/>
      <c r="D28" s="53"/>
      <c r="E28" s="53"/>
    </row>
    <row r="29" spans="1:5" ht="30" customHeight="1" x14ac:dyDescent="0.35">
      <c r="A29" s="57" t="s">
        <v>8</v>
      </c>
      <c r="B29" s="57"/>
      <c r="C29" s="57"/>
      <c r="D29" s="57"/>
      <c r="E29" s="57"/>
    </row>
    <row r="30" spans="1:5" ht="17.25" customHeight="1" x14ac:dyDescent="0.35">
      <c r="A30" s="49" t="s">
        <v>9</v>
      </c>
      <c r="B30" s="49"/>
      <c r="C30" s="3" t="s">
        <v>20</v>
      </c>
      <c r="D30" s="2" t="s">
        <v>21</v>
      </c>
      <c r="E30" s="3" t="s">
        <v>22</v>
      </c>
    </row>
    <row r="31" spans="1:5" ht="15" customHeight="1" x14ac:dyDescent="0.35">
      <c r="A31" s="51" t="s">
        <v>10</v>
      </c>
      <c r="B31" s="51"/>
      <c r="C31" s="7">
        <v>40000000</v>
      </c>
      <c r="D31" s="7">
        <v>60000000</v>
      </c>
      <c r="E31" s="18">
        <v>100000000</v>
      </c>
    </row>
    <row r="32" spans="1:5" ht="15" customHeight="1" x14ac:dyDescent="0.35">
      <c r="A32" s="24" t="s">
        <v>47</v>
      </c>
      <c r="B32" s="25"/>
      <c r="C32" s="31">
        <v>2.1999999999999999E-2</v>
      </c>
      <c r="D32" s="31">
        <v>2.1999999999999999E-2</v>
      </c>
      <c r="E32" s="31">
        <v>0.02</v>
      </c>
    </row>
    <row r="33" spans="1:5" ht="15" customHeight="1" x14ac:dyDescent="0.35">
      <c r="A33" s="58" t="s">
        <v>37</v>
      </c>
      <c r="B33" s="59"/>
      <c r="C33" s="17">
        <f>C31*C32</f>
        <v>880000</v>
      </c>
      <c r="D33" s="17">
        <f t="shared" ref="D33:E33" si="2">D31*D32</f>
        <v>1320000</v>
      </c>
      <c r="E33" s="17">
        <f t="shared" si="2"/>
        <v>2000000</v>
      </c>
    </row>
    <row r="34" spans="1:5" ht="15" customHeight="1" x14ac:dyDescent="0.35">
      <c r="A34" s="45" t="s">
        <v>48</v>
      </c>
      <c r="B34" s="46"/>
      <c r="C34" s="55" t="s">
        <v>11</v>
      </c>
      <c r="D34" s="56" t="s">
        <v>24</v>
      </c>
      <c r="E34" s="56" t="s">
        <v>25</v>
      </c>
    </row>
    <row r="35" spans="1:5" ht="17.25" customHeight="1" x14ac:dyDescent="0.35">
      <c r="A35" s="47"/>
      <c r="B35" s="48"/>
      <c r="C35" s="55"/>
      <c r="D35" s="56"/>
      <c r="E35" s="56"/>
    </row>
    <row r="36" spans="1:5" ht="17.25" customHeight="1" x14ac:dyDescent="0.35">
      <c r="A36" s="47"/>
      <c r="B36" s="48"/>
      <c r="C36" s="55"/>
      <c r="D36" s="56"/>
      <c r="E36" s="56"/>
    </row>
    <row r="37" spans="1:5" ht="15" customHeight="1" x14ac:dyDescent="0.35">
      <c r="A37" s="47"/>
      <c r="B37" s="48"/>
      <c r="C37" s="55"/>
      <c r="D37" s="56"/>
      <c r="E37" s="56"/>
    </row>
    <row r="38" spans="1:5" ht="15" customHeight="1" x14ac:dyDescent="0.35">
      <c r="A38" s="47"/>
      <c r="B38" s="48"/>
      <c r="C38" s="55"/>
      <c r="D38" s="56"/>
      <c r="E38" s="56"/>
    </row>
    <row r="39" spans="1:5" ht="61" customHeight="1" x14ac:dyDescent="0.35">
      <c r="A39" s="47"/>
      <c r="B39" s="48"/>
      <c r="C39" s="55"/>
      <c r="D39" s="56"/>
      <c r="E39" s="56"/>
    </row>
    <row r="40" spans="1:5" ht="25.5" customHeight="1" x14ac:dyDescent="0.35">
      <c r="A40" s="45" t="s">
        <v>77</v>
      </c>
      <c r="B40" s="46"/>
      <c r="C40" s="55" t="s">
        <v>12</v>
      </c>
      <c r="D40" s="56" t="s">
        <v>26</v>
      </c>
      <c r="E40" s="56" t="s">
        <v>27</v>
      </c>
    </row>
    <row r="41" spans="1:5" ht="22" customHeight="1" x14ac:dyDescent="0.35">
      <c r="A41" s="47"/>
      <c r="B41" s="48"/>
      <c r="C41" s="55"/>
      <c r="D41" s="56"/>
      <c r="E41" s="56"/>
    </row>
    <row r="42" spans="1:5" ht="15.5" customHeight="1" x14ac:dyDescent="0.35">
      <c r="A42" s="53" t="s">
        <v>49</v>
      </c>
      <c r="B42" s="54"/>
      <c r="C42" s="56" t="s">
        <v>12</v>
      </c>
      <c r="D42" s="56" t="s">
        <v>26</v>
      </c>
      <c r="E42" s="56" t="s">
        <v>27</v>
      </c>
    </row>
    <row r="43" spans="1:5" ht="15.5" customHeight="1" x14ac:dyDescent="0.35">
      <c r="A43" s="54"/>
      <c r="B43" s="54"/>
      <c r="C43" s="56"/>
      <c r="D43" s="56"/>
      <c r="E43" s="56"/>
    </row>
    <row r="44" spans="1:5" ht="28.5" customHeight="1" x14ac:dyDescent="0.35">
      <c r="A44" s="53" t="s">
        <v>50</v>
      </c>
      <c r="B44" s="53"/>
      <c r="C44" s="5"/>
      <c r="D44" s="5"/>
      <c r="E44" s="5"/>
    </row>
    <row r="45" spans="1:5" ht="26.25" customHeight="1" x14ac:dyDescent="0.35">
      <c r="A45" s="54" t="s">
        <v>51</v>
      </c>
      <c r="B45" s="54"/>
      <c r="C45" s="5" t="s">
        <v>13</v>
      </c>
      <c r="D45" s="28" t="s">
        <v>28</v>
      </c>
      <c r="E45" s="29" t="s">
        <v>29</v>
      </c>
    </row>
    <row r="46" spans="1:5" ht="34.5" customHeight="1" x14ac:dyDescent="0.35">
      <c r="A46" s="54" t="s">
        <v>52</v>
      </c>
      <c r="B46" s="54"/>
      <c r="C46" s="5" t="s">
        <v>13</v>
      </c>
      <c r="D46" s="5" t="s">
        <v>28</v>
      </c>
      <c r="E46" s="6" t="s">
        <v>29</v>
      </c>
    </row>
    <row r="47" spans="1:5" ht="35.25" customHeight="1" x14ac:dyDescent="0.35">
      <c r="A47" s="54" t="s">
        <v>53</v>
      </c>
      <c r="B47" s="54"/>
      <c r="C47" s="5" t="s">
        <v>13</v>
      </c>
      <c r="D47" s="5" t="s">
        <v>28</v>
      </c>
      <c r="E47" s="6" t="s">
        <v>29</v>
      </c>
    </row>
    <row r="48" spans="1:5" ht="37.5" customHeight="1" x14ac:dyDescent="0.35">
      <c r="A48" s="54" t="s">
        <v>54</v>
      </c>
      <c r="B48" s="54"/>
      <c r="C48" s="5" t="s">
        <v>12</v>
      </c>
      <c r="D48" s="5" t="s">
        <v>26</v>
      </c>
      <c r="E48" s="33" t="s">
        <v>27</v>
      </c>
    </row>
    <row r="49" spans="1:5" s="16" customFormat="1" ht="24.75" customHeight="1" x14ac:dyDescent="0.35">
      <c r="A49" s="54" t="s">
        <v>55</v>
      </c>
      <c r="B49" s="54"/>
      <c r="C49" s="5" t="s">
        <v>56</v>
      </c>
      <c r="D49" s="5" t="s">
        <v>57</v>
      </c>
      <c r="E49" s="6" t="s">
        <v>58</v>
      </c>
    </row>
    <row r="50" spans="1:5" s="10" customFormat="1" ht="153.5" customHeight="1" x14ac:dyDescent="0.35">
      <c r="A50" s="54" t="s">
        <v>59</v>
      </c>
      <c r="B50" s="54"/>
      <c r="C50" s="28" t="s">
        <v>12</v>
      </c>
      <c r="D50" s="28" t="s">
        <v>26</v>
      </c>
      <c r="E50" s="33" t="s">
        <v>27</v>
      </c>
    </row>
    <row r="51" spans="1:5" ht="25.5" customHeight="1" x14ac:dyDescent="0.35">
      <c r="A51" s="54" t="s">
        <v>60</v>
      </c>
      <c r="B51" s="54"/>
      <c r="C51" s="5" t="s">
        <v>62</v>
      </c>
      <c r="D51" s="28" t="s">
        <v>63</v>
      </c>
      <c r="E51" s="28" t="s">
        <v>64</v>
      </c>
    </row>
    <row r="52" spans="1:5" ht="25.5" customHeight="1" x14ac:dyDescent="0.35">
      <c r="A52" s="54" t="s">
        <v>61</v>
      </c>
      <c r="B52" s="54"/>
      <c r="C52" s="28" t="s">
        <v>13</v>
      </c>
      <c r="D52" s="28" t="s">
        <v>13</v>
      </c>
      <c r="E52" s="28" t="s">
        <v>13</v>
      </c>
    </row>
    <row r="53" spans="1:5" ht="45" customHeight="1" x14ac:dyDescent="0.35">
      <c r="A53" s="54" t="s">
        <v>65</v>
      </c>
      <c r="B53" s="54"/>
      <c r="C53" s="28" t="s">
        <v>14</v>
      </c>
      <c r="D53" s="28" t="s">
        <v>30</v>
      </c>
      <c r="E53" s="28" t="s">
        <v>66</v>
      </c>
    </row>
    <row r="54" spans="1:5" ht="20.25" customHeight="1" x14ac:dyDescent="0.35">
      <c r="A54" s="78" t="s">
        <v>75</v>
      </c>
      <c r="B54" s="79"/>
      <c r="C54" s="28"/>
      <c r="D54" s="28"/>
      <c r="E54" s="28"/>
    </row>
    <row r="55" spans="1:5" ht="30.75" customHeight="1" x14ac:dyDescent="0.35">
      <c r="A55" s="43" t="s">
        <v>67</v>
      </c>
      <c r="B55" s="44"/>
      <c r="C55" s="28" t="s">
        <v>68</v>
      </c>
      <c r="D55" s="28" t="s">
        <v>69</v>
      </c>
      <c r="E55" s="28" t="s">
        <v>70</v>
      </c>
    </row>
    <row r="56" spans="1:5" ht="24.75" customHeight="1" x14ac:dyDescent="0.35">
      <c r="A56" s="43" t="s">
        <v>71</v>
      </c>
      <c r="B56" s="44"/>
      <c r="C56" s="28" t="s">
        <v>12</v>
      </c>
      <c r="D56" s="28" t="s">
        <v>26</v>
      </c>
      <c r="E56" s="33" t="s">
        <v>27</v>
      </c>
    </row>
    <row r="57" spans="1:5" ht="15" customHeight="1" x14ac:dyDescent="0.35">
      <c r="A57" s="71" t="s">
        <v>15</v>
      </c>
      <c r="B57" s="72"/>
      <c r="C57" s="72"/>
      <c r="D57" s="72"/>
      <c r="E57" s="73"/>
    </row>
    <row r="58" spans="1:5" ht="15" customHeight="1" x14ac:dyDescent="0.35">
      <c r="A58" s="49" t="s">
        <v>16</v>
      </c>
      <c r="B58" s="49"/>
      <c r="C58" s="7">
        <v>6000000</v>
      </c>
      <c r="D58" s="7">
        <v>8000000</v>
      </c>
      <c r="E58" s="11">
        <v>15000000</v>
      </c>
    </row>
    <row r="59" spans="1:5" ht="18" customHeight="1" x14ac:dyDescent="0.35">
      <c r="A59" s="24" t="s">
        <v>47</v>
      </c>
      <c r="B59" s="25"/>
      <c r="C59" s="32">
        <v>0.2</v>
      </c>
      <c r="D59" s="32">
        <v>0.2</v>
      </c>
      <c r="E59" s="32">
        <v>0.18</v>
      </c>
    </row>
    <row r="60" spans="1:5" ht="16" customHeight="1" x14ac:dyDescent="0.35">
      <c r="A60" s="34" t="s">
        <v>37</v>
      </c>
      <c r="B60" s="35"/>
      <c r="C60" s="9">
        <f>C58*C59</f>
        <v>1200000</v>
      </c>
      <c r="D60" s="9">
        <f t="shared" ref="D60:E60" si="3">D58*D59</f>
        <v>1600000</v>
      </c>
      <c r="E60" s="9">
        <f t="shared" si="3"/>
        <v>2700000</v>
      </c>
    </row>
    <row r="61" spans="1:5" ht="23.5" customHeight="1" x14ac:dyDescent="0.35">
      <c r="A61" s="45" t="s">
        <v>72</v>
      </c>
      <c r="B61" s="46"/>
      <c r="C61" s="55" t="s">
        <v>31</v>
      </c>
      <c r="D61" s="56" t="s">
        <v>32</v>
      </c>
      <c r="E61" s="56" t="s">
        <v>33</v>
      </c>
    </row>
    <row r="62" spans="1:5" ht="23.5" customHeight="1" x14ac:dyDescent="0.35">
      <c r="A62" s="47"/>
      <c r="B62" s="48"/>
      <c r="C62" s="55"/>
      <c r="D62" s="56"/>
      <c r="E62" s="56"/>
    </row>
    <row r="63" spans="1:5" ht="23.5" customHeight="1" x14ac:dyDescent="0.35">
      <c r="A63" s="47"/>
      <c r="B63" s="48"/>
      <c r="C63" s="55"/>
      <c r="D63" s="56"/>
      <c r="E63" s="56"/>
    </row>
    <row r="64" spans="1:5" ht="57" customHeight="1" x14ac:dyDescent="0.35">
      <c r="A64" s="54" t="s">
        <v>73</v>
      </c>
      <c r="B64" s="54"/>
      <c r="C64" s="5" t="s">
        <v>17</v>
      </c>
      <c r="D64" s="5" t="s">
        <v>34</v>
      </c>
      <c r="E64" s="5" t="s">
        <v>35</v>
      </c>
    </row>
    <row r="65" spans="1:5" ht="21" customHeight="1" x14ac:dyDescent="0.35">
      <c r="A65" s="60" t="s">
        <v>74</v>
      </c>
      <c r="B65" s="46"/>
      <c r="C65" s="56" t="s">
        <v>44</v>
      </c>
      <c r="D65" s="74" t="s">
        <v>45</v>
      </c>
      <c r="E65" s="56" t="s">
        <v>46</v>
      </c>
    </row>
    <row r="66" spans="1:5" ht="21" customHeight="1" x14ac:dyDescent="0.35">
      <c r="A66" s="61"/>
      <c r="B66" s="48"/>
      <c r="C66" s="56"/>
      <c r="D66" s="75"/>
      <c r="E66" s="62"/>
    </row>
    <row r="67" spans="1:5" ht="21" customHeight="1" x14ac:dyDescent="0.35">
      <c r="A67" s="61"/>
      <c r="B67" s="48"/>
      <c r="C67" s="56"/>
      <c r="D67" s="75"/>
      <c r="E67" s="62"/>
    </row>
    <row r="68" spans="1:5" ht="21" customHeight="1" x14ac:dyDescent="0.35">
      <c r="A68" s="61"/>
      <c r="B68" s="48"/>
      <c r="C68" s="56"/>
      <c r="D68" s="75"/>
      <c r="E68" s="62"/>
    </row>
    <row r="69" spans="1:5" ht="19.5" customHeight="1" x14ac:dyDescent="0.35">
      <c r="A69" s="70" t="s">
        <v>36</v>
      </c>
      <c r="B69" s="70"/>
      <c r="C69" s="20">
        <f>C13+C20+C23+C33+C60</f>
        <v>2540000</v>
      </c>
      <c r="D69" s="20">
        <f>D13+D20+D23+D33+D60</f>
        <v>3610000</v>
      </c>
      <c r="E69" s="20">
        <f>E13+E20+E23+E33+E60</f>
        <v>5620000</v>
      </c>
    </row>
    <row r="70" spans="1:5" ht="35.5" customHeight="1" x14ac:dyDescent="0.35">
      <c r="A70" s="80" t="s">
        <v>78</v>
      </c>
      <c r="B70" s="81"/>
      <c r="C70" s="81"/>
      <c r="D70" s="81"/>
      <c r="E70" s="81"/>
    </row>
    <row r="72" spans="1:5" ht="16.5" customHeight="1" x14ac:dyDescent="0.35">
      <c r="D72" s="68" t="s">
        <v>79</v>
      </c>
      <c r="E72" s="68"/>
    </row>
    <row r="73" spans="1:5" x14ac:dyDescent="0.35">
      <c r="A73" s="1" t="s">
        <v>38</v>
      </c>
    </row>
    <row r="74" spans="1:5" ht="13" x14ac:dyDescent="0.35">
      <c r="A74" s="19" t="s">
        <v>80</v>
      </c>
    </row>
    <row r="75" spans="1:5" ht="13" x14ac:dyDescent="0.35">
      <c r="A75" s="19" t="s">
        <v>81</v>
      </c>
    </row>
    <row r="76" spans="1:5" ht="13" x14ac:dyDescent="0.35">
      <c r="A76" s="19"/>
    </row>
  </sheetData>
  <mergeCells count="71">
    <mergeCell ref="A70:E70"/>
    <mergeCell ref="A53:B53"/>
    <mergeCell ref="A52:B52"/>
    <mergeCell ref="A54:B54"/>
    <mergeCell ref="A55:B55"/>
    <mergeCell ref="A20:B20"/>
    <mergeCell ref="A34:B39"/>
    <mergeCell ref="A40:B41"/>
    <mergeCell ref="A49:B49"/>
    <mergeCell ref="A50:B50"/>
    <mergeCell ref="A51:B51"/>
    <mergeCell ref="A47:B47"/>
    <mergeCell ref="A48:B48"/>
    <mergeCell ref="A44:B44"/>
    <mergeCell ref="A45:B45"/>
    <mergeCell ref="A46:B46"/>
    <mergeCell ref="D72:E72"/>
    <mergeCell ref="A4:E4"/>
    <mergeCell ref="A69:B69"/>
    <mergeCell ref="A60:B60"/>
    <mergeCell ref="A57:E57"/>
    <mergeCell ref="E61:E63"/>
    <mergeCell ref="C65:C68"/>
    <mergeCell ref="D65:D68"/>
    <mergeCell ref="E65:E68"/>
    <mergeCell ref="A21:B21"/>
    <mergeCell ref="C18:E18"/>
    <mergeCell ref="A26:E26"/>
    <mergeCell ref="A27:E27"/>
    <mergeCell ref="A23:B23"/>
    <mergeCell ref="A25:E25"/>
    <mergeCell ref="A7:E7"/>
    <mergeCell ref="A1:E1"/>
    <mergeCell ref="A2:E2"/>
    <mergeCell ref="A3:E3"/>
    <mergeCell ref="A5:E5"/>
    <mergeCell ref="A6:E6"/>
    <mergeCell ref="A15:E15"/>
    <mergeCell ref="E34:E39"/>
    <mergeCell ref="E40:E41"/>
    <mergeCell ref="C42:C43"/>
    <mergeCell ref="D42:D43"/>
    <mergeCell ref="E42:E43"/>
    <mergeCell ref="A58:B58"/>
    <mergeCell ref="A64:B64"/>
    <mergeCell ref="A65:B68"/>
    <mergeCell ref="C61:C63"/>
    <mergeCell ref="D61:D63"/>
    <mergeCell ref="A56:B56"/>
    <mergeCell ref="A61:B63"/>
    <mergeCell ref="A16:B16"/>
    <mergeCell ref="A17:B17"/>
    <mergeCell ref="A18:B18"/>
    <mergeCell ref="A30:B30"/>
    <mergeCell ref="A31:B31"/>
    <mergeCell ref="B24:C24"/>
    <mergeCell ref="A42:B43"/>
    <mergeCell ref="A28:E28"/>
    <mergeCell ref="C34:C39"/>
    <mergeCell ref="D34:D39"/>
    <mergeCell ref="C40:C41"/>
    <mergeCell ref="D40:D41"/>
    <mergeCell ref="A29:E29"/>
    <mergeCell ref="A33:B33"/>
    <mergeCell ref="A13:B13"/>
    <mergeCell ref="A8:E8"/>
    <mergeCell ref="A9:B9"/>
    <mergeCell ref="A10:B11"/>
    <mergeCell ref="C10:C11"/>
    <mergeCell ref="D10:D11"/>
    <mergeCell ref="E10:E11"/>
  </mergeCells>
  <pageMargins left="0.25" right="0.25" top="0.75" bottom="0.75" header="0.3" footer="0.3"/>
  <pageSetup paperSize="9"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2017-05-29T04:15:55Z</cp:lastPrinted>
  <dcterms:created xsi:type="dcterms:W3CDTF">2017-03-13T04:09:11Z</dcterms:created>
  <dcterms:modified xsi:type="dcterms:W3CDTF">2023-05-09T08:09:50Z</dcterms:modified>
</cp:coreProperties>
</file>